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875" activeTab="2"/>
  </bookViews>
  <sheets>
    <sheet name="CV P" sheetId="1" r:id="rId1"/>
    <sheet name="ABS" sheetId="2" r:id="rId2"/>
    <sheet name="Cancellation" sheetId="3" r:id="rId3"/>
    <sheet name="Completed to be handed over" sheetId="4" r:id="rId4"/>
    <sheet name="Progress of works" sheetId="5" r:id="rId5"/>
    <sheet name="RAS-ONGOING" sheetId="6" r:id="rId6"/>
  </sheets>
  <definedNames>
    <definedName name="_xlnm.Print_Area" localSheetId="1">'ABS'!$A$1:$N$8</definedName>
    <definedName name="_xlnm.Print_Area" localSheetId="2">'Cancellation'!$A$1:$D$20</definedName>
    <definedName name="_xlnm.Print_Area" localSheetId="3">'Completed to be handed over'!$A$1:$D$34</definedName>
    <definedName name="_xlnm.Print_Area" localSheetId="0">'CV P'!$A$1:$I$28</definedName>
    <definedName name="_xlnm.Print_Area" localSheetId="4">'Progress of works'!$A$1:$F$10</definedName>
    <definedName name="_xlnm.Print_Area" localSheetId="5">'RAS-ONGOING'!$A$1:$F$10</definedName>
    <definedName name="_xlnm.Print_Titles" localSheetId="2">'Cancellation'!$3:$3</definedName>
    <definedName name="_xlnm.Print_Titles" localSheetId="3">'Completed to be handed over'!$2:$2</definedName>
    <definedName name="_xlnm.Print_Titles" localSheetId="4">'Progress of works'!$4:$4</definedName>
    <definedName name="_xlnm.Print_Titles" localSheetId="5">'RAS-ONGOING'!$3:$3</definedName>
  </definedNames>
  <calcPr fullCalcOnLoad="1"/>
</workbook>
</file>

<file path=xl/sharedStrings.xml><?xml version="1.0" encoding="utf-8"?>
<sst xmlns="http://schemas.openxmlformats.org/spreadsheetml/2006/main" count="182" uniqueCount="114">
  <si>
    <t>Talla palli</t>
  </si>
  <si>
    <t>Garudachedu</t>
  </si>
  <si>
    <t>Sl.
No</t>
  </si>
  <si>
    <t>Name of District</t>
  </si>
  <si>
    <t>Name of Centre</t>
  </si>
  <si>
    <t>SKLM</t>
  </si>
  <si>
    <t>-do-</t>
  </si>
  <si>
    <t>KRI</t>
  </si>
  <si>
    <t>NLR</t>
  </si>
  <si>
    <t>CTR</t>
  </si>
  <si>
    <t>ATP</t>
  </si>
  <si>
    <t>KNL</t>
  </si>
  <si>
    <t xml:space="preserve">Vijayapuram
(Talapunenivaripalli)
</t>
  </si>
  <si>
    <t>Srikurmam
(In place of Pendurthi in VSP Dist)</t>
  </si>
  <si>
    <t>EG</t>
  </si>
  <si>
    <t>Bendamurulanka</t>
  </si>
  <si>
    <t>Lutukuru (In place of Malkajagiri in RR Dist)</t>
  </si>
  <si>
    <t>WG</t>
  </si>
  <si>
    <t>Chinnapuram</t>
  </si>
  <si>
    <t>Yelamarru</t>
  </si>
  <si>
    <t>GNT</t>
  </si>
  <si>
    <t>Inturu</t>
  </si>
  <si>
    <t>PKSM</t>
  </si>
  <si>
    <t>Bangarupet</t>
  </si>
  <si>
    <t>Urlam</t>
  </si>
  <si>
    <t>Virava</t>
  </si>
  <si>
    <t>Lakkavaram</t>
  </si>
  <si>
    <t>Nagaram</t>
  </si>
  <si>
    <t>Nagulapalli</t>
  </si>
  <si>
    <t>Mallam</t>
  </si>
  <si>
    <t>Kamavarapukota</t>
  </si>
  <si>
    <t>Seethanapalli</t>
  </si>
  <si>
    <t>Karlapadu</t>
  </si>
  <si>
    <t>Rompicherla</t>
  </si>
  <si>
    <t>Vellaturu
(Alternate place Daroor Camp in Karim nagar Dist)</t>
  </si>
  <si>
    <t>Guntupalli</t>
  </si>
  <si>
    <t>Thimmasamudram</t>
  </si>
  <si>
    <t>Gunapatipalem</t>
  </si>
  <si>
    <t>Vidavalur</t>
  </si>
  <si>
    <t>Marripadu</t>
  </si>
  <si>
    <t>Kovurpalli</t>
  </si>
  <si>
    <t>Narsapuram
(In place of KC Canal’ in Karimnagar district)</t>
  </si>
  <si>
    <t>Uppalapalem</t>
  </si>
  <si>
    <t>KDP</t>
  </si>
  <si>
    <t>55 PHCs - 2010-11</t>
  </si>
  <si>
    <t>100 PHCs - 2011-12</t>
  </si>
  <si>
    <t>94 PHCs - 2012-13</t>
  </si>
  <si>
    <t>Sanction Amount
(Rs. In lakhs)</t>
  </si>
  <si>
    <t>Building completed and to be handed over by user department</t>
  </si>
  <si>
    <t>S.Gollapalli</t>
  </si>
  <si>
    <t>Borrampalem</t>
  </si>
  <si>
    <t>Chintapalli (New)</t>
  </si>
  <si>
    <t>Vatticherukuru</t>
  </si>
  <si>
    <t>Raketla</t>
  </si>
  <si>
    <t>Venakatapuram</t>
  </si>
  <si>
    <t>Manikyapuram</t>
  </si>
  <si>
    <t>Rajapuram</t>
  </si>
  <si>
    <t>Laveru
(LMD Colony)</t>
  </si>
  <si>
    <t>Indupalli</t>
  </si>
  <si>
    <t>Kolletikota</t>
  </si>
  <si>
    <t>Piduguralla</t>
  </si>
  <si>
    <t>Pothavaram</t>
  </si>
  <si>
    <t>Nagalapuram</t>
  </si>
  <si>
    <t xml:space="preserve">PROSED FOR CANCELLATION </t>
  </si>
  <si>
    <t>SITE PROBLEMS &amp; NOT STARTED WORKS</t>
  </si>
  <si>
    <t>Sanction amount (Rs. In lakhs)</t>
  </si>
  <si>
    <t>Expenditure (Rs. In lakhs)</t>
  </si>
  <si>
    <t>Avuladatla</t>
  </si>
  <si>
    <t>Work completed  to the extent of Administrative Sanction amount</t>
  </si>
  <si>
    <t>Maredumilli</t>
  </si>
  <si>
    <t>Columns raised upto roof level.  Work stopped by the Contrator.  Final notice issued to Contractor.</t>
  </si>
  <si>
    <t>L.N.D.Peta</t>
  </si>
  <si>
    <t>Slab work in progress.</t>
  </si>
  <si>
    <t>Mollagunata</t>
  </si>
  <si>
    <t>Finishings in progress</t>
  </si>
  <si>
    <t>Stage of work</t>
  </si>
  <si>
    <t>PROGRESS OF WORK</t>
  </si>
  <si>
    <t xml:space="preserve"> </t>
  </si>
  <si>
    <r>
      <t xml:space="preserve">
</t>
    </r>
    <r>
      <rPr>
        <b/>
        <sz val="20"/>
        <rFont val="Arial"/>
        <family val="2"/>
      </rPr>
      <t>PRIMARY HEALTH CENTERS</t>
    </r>
  </si>
  <si>
    <t>RAS required (Rs. In lakhs)</t>
  </si>
  <si>
    <t>Status of Work</t>
  </si>
  <si>
    <t>Mollagunta</t>
  </si>
  <si>
    <t xml:space="preserve"> work is in Finishing stage,  as the site is very low laying  area and  very low SBC of 50KN/sqm, foundations cost increased.</t>
  </si>
  <si>
    <t xml:space="preserve">Bangarupet </t>
  </si>
  <si>
    <t>Tallapalli</t>
  </si>
  <si>
    <t xml:space="preserve">Work completed </t>
  </si>
  <si>
    <t>Sanction amoount</t>
  </si>
  <si>
    <t xml:space="preserve"> REVISED ADMINISTRATIVE SANCTION </t>
  </si>
  <si>
    <t>Sl.
No.</t>
  </si>
  <si>
    <t>Name of the Work</t>
  </si>
  <si>
    <t>No. of works Sanctioned</t>
  </si>
  <si>
    <t>No.of Works Not taken</t>
  </si>
  <si>
    <t>Status of takenup works</t>
  </si>
  <si>
    <t xml:space="preserve">Building </t>
  </si>
  <si>
    <t xml:space="preserve"> Taken up by other dept/Scheme</t>
  </si>
  <si>
    <t>Site problem</t>
  </si>
  <si>
    <t>RAS awaited or etc</t>
  </si>
  <si>
    <t>Work completed</t>
  </si>
  <si>
    <t>Tender stage</t>
  </si>
  <si>
    <t>Work is in progress</t>
  </si>
  <si>
    <t>Handed over</t>
  </si>
  <si>
    <t>Not Handed Over</t>
  </si>
  <si>
    <t xml:space="preserve">55 PHCs </t>
  </si>
  <si>
    <t xml:space="preserve">100 PHCs </t>
  </si>
  <si>
    <t xml:space="preserve">94 PHCs   </t>
  </si>
  <si>
    <t xml:space="preserve">            TOTAL </t>
  </si>
  <si>
    <t>PRIMARY HEALTH CENTERS</t>
  </si>
  <si>
    <t>No.of Works taken up</t>
  </si>
  <si>
    <t>Building completed to be handed over</t>
  </si>
  <si>
    <t>Total</t>
  </si>
  <si>
    <t>SITE PROBLEMS</t>
  </si>
  <si>
    <t>Name of Location</t>
  </si>
  <si>
    <t>Admin. Sanction
(Rs.in lakhs)</t>
  </si>
  <si>
    <t>55 PHCsCTE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</si>
</sst>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;[Red]0.00"/>
    <numFmt numFmtId="174" formatCode="0.00_);\(0.00\)"/>
    <numFmt numFmtId="175" formatCode="[$-409]dddd\,\ mmmm\ dd\,\ yyyy"/>
    <numFmt numFmtId="176" formatCode="0.000"/>
    <numFmt numFmtId="177" formatCode="0;[Red]0"/>
    <numFmt numFmtId="178" formatCode="#,##0;[Red]#,##0"/>
    <numFmt numFmtId="179" formatCode="0_);\(0\)"/>
    <numFmt numFmtId="180" formatCode="0.0000"/>
    <numFmt numFmtId="181" formatCode="0.00000"/>
    <numFmt numFmtId="182" formatCode="0.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8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8" fillId="0" borderId="0">
      <alignment vertical="top" wrapText="1"/>
      <protection/>
    </xf>
    <xf numFmtId="0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9" fillId="0" borderId="10" xfId="64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vertical="center" wrapText="1"/>
      <protection/>
    </xf>
    <xf numFmtId="0" fontId="5" fillId="0" borderId="10" xfId="69" applyFont="1" applyFill="1" applyBorder="1" applyAlignment="1" quotePrefix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justify" vertical="center" wrapText="1"/>
      <protection/>
    </xf>
    <xf numFmtId="0" fontId="11" fillId="0" borderId="0" xfId="64" applyFont="1" applyFill="1" applyBorder="1">
      <alignment/>
      <protection/>
    </xf>
    <xf numFmtId="0" fontId="2" fillId="0" borderId="10" xfId="64" applyFont="1" applyFill="1" applyBorder="1" applyAlignment="1">
      <alignment horizontal="center" vertical="center"/>
      <protection/>
    </xf>
    <xf numFmtId="2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vertical="center" wrapText="1"/>
      <protection/>
    </xf>
    <xf numFmtId="2" fontId="5" fillId="0" borderId="10" xfId="70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/>
      <protection/>
    </xf>
    <xf numFmtId="0" fontId="11" fillId="0" borderId="0" xfId="64" applyFont="1" applyFill="1" applyBorder="1" applyAlignment="1">
      <alignment horizont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5" fillId="0" borderId="0" xfId="87" applyFont="1" applyFill="1">
      <alignment/>
      <protection/>
    </xf>
    <xf numFmtId="0" fontId="3" fillId="0" borderId="0" xfId="87" applyFont="1" applyFill="1" applyBorder="1" applyAlignment="1">
      <alignment horizontal="left" vertical="center" wrapText="1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5" fillId="0" borderId="0" xfId="87" applyFont="1" applyFill="1" applyAlignment="1">
      <alignment vertical="center" wrapText="1"/>
      <protection/>
    </xf>
    <xf numFmtId="0" fontId="5" fillId="0" borderId="0" xfId="87" applyFont="1" applyFill="1" applyAlignment="1">
      <alignment horizontal="center"/>
      <protection/>
    </xf>
    <xf numFmtId="2" fontId="5" fillId="0" borderId="0" xfId="87" applyNumberFormat="1" applyFont="1" applyFill="1" applyAlignment="1">
      <alignment horizontal="center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justify" vertical="center" wrapText="1"/>
      <protection/>
    </xf>
    <xf numFmtId="0" fontId="12" fillId="0" borderId="10" xfId="87" applyFont="1" applyBorder="1" applyAlignment="1">
      <alignment horizontal="justify" vertical="center" wrapText="1"/>
      <protection/>
    </xf>
    <xf numFmtId="0" fontId="12" fillId="0" borderId="10" xfId="87" applyFont="1" applyFill="1" applyBorder="1" applyAlignment="1" quotePrefix="1">
      <alignment horizontal="center" vertical="center"/>
      <protection/>
    </xf>
    <xf numFmtId="0" fontId="12" fillId="0" borderId="10" xfId="87" applyFont="1" applyFill="1" applyBorder="1" applyAlignment="1">
      <alignment horizontal="center" vertical="center"/>
      <protection/>
    </xf>
    <xf numFmtId="0" fontId="12" fillId="0" borderId="10" xfId="87" applyFont="1" applyFill="1" applyBorder="1" applyAlignment="1">
      <alignment vertical="center" wrapText="1"/>
      <protection/>
    </xf>
    <xf numFmtId="2" fontId="12" fillId="0" borderId="10" xfId="87" applyNumberFormat="1" applyFont="1" applyFill="1" applyBorder="1" applyAlignment="1">
      <alignment horizontal="center" vertical="center" wrapText="1"/>
      <protection/>
    </xf>
    <xf numFmtId="2" fontId="12" fillId="0" borderId="10" xfId="86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>
      <alignment/>
      <protection/>
    </xf>
    <xf numFmtId="0" fontId="4" fillId="0" borderId="12" xfId="64" applyFont="1" applyFill="1" applyBorder="1" applyAlignment="1">
      <alignment vertical="center"/>
      <protection/>
    </xf>
    <xf numFmtId="0" fontId="4" fillId="0" borderId="13" xfId="64" applyFont="1" applyFill="1" applyBorder="1" applyAlignment="1">
      <alignment vertical="center"/>
      <protection/>
    </xf>
    <xf numFmtId="0" fontId="4" fillId="0" borderId="14" xfId="64" applyFont="1" applyFill="1" applyBorder="1" applyAlignment="1">
      <alignment vertical="center"/>
      <protection/>
    </xf>
    <xf numFmtId="0" fontId="4" fillId="0" borderId="15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6" xfId="64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vertical="center"/>
      <protection/>
    </xf>
    <xf numFmtId="0" fontId="4" fillId="0" borderId="18" xfId="64" applyFont="1" applyFill="1" applyBorder="1" applyAlignment="1">
      <alignment vertical="center"/>
      <protection/>
    </xf>
    <xf numFmtId="0" fontId="2" fillId="0" borderId="19" xfId="64" applyFont="1" applyFill="1" applyBorder="1">
      <alignment/>
      <protection/>
    </xf>
    <xf numFmtId="0" fontId="11" fillId="0" borderId="0" xfId="64" applyFont="1" applyFill="1">
      <alignment/>
      <protection/>
    </xf>
    <xf numFmtId="0" fontId="11" fillId="0" borderId="0" xfId="87" applyFont="1" applyFill="1" applyBorder="1">
      <alignment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0" xfId="87" applyFont="1" applyBorder="1" applyAlignment="1">
      <alignment horizontal="center" vertical="center" wrapText="1"/>
      <protection/>
    </xf>
    <xf numFmtId="2" fontId="2" fillId="0" borderId="10" xfId="87" applyNumberFormat="1" applyFont="1" applyBorder="1" applyAlignment="1">
      <alignment horizontal="center" vertical="center" wrapText="1"/>
      <protection/>
    </xf>
    <xf numFmtId="0" fontId="2" fillId="0" borderId="10" xfId="87" applyFont="1" applyBorder="1" applyAlignment="1">
      <alignment vertical="center" wrapText="1"/>
      <protection/>
    </xf>
    <xf numFmtId="0" fontId="2" fillId="0" borderId="10" xfId="87" applyFont="1" applyBorder="1" applyAlignment="1">
      <alignment horizontal="justify" vertical="center" wrapText="1"/>
      <protection/>
    </xf>
    <xf numFmtId="0" fontId="2" fillId="34" borderId="10" xfId="87" applyFont="1" applyFill="1" applyBorder="1" applyAlignment="1">
      <alignment vertical="center" wrapText="1"/>
      <protection/>
    </xf>
    <xf numFmtId="0" fontId="2" fillId="0" borderId="0" xfId="87" applyFont="1" applyFill="1" applyBorder="1" applyAlignment="1">
      <alignment horizontal="center"/>
      <protection/>
    </xf>
    <xf numFmtId="0" fontId="11" fillId="0" borderId="0" xfId="87" applyFont="1" applyFill="1" applyBorder="1" applyAlignment="1">
      <alignment horizont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33" borderId="20" xfId="86" applyFont="1" applyFill="1" applyBorder="1" applyAlignment="1">
      <alignment horizontal="center" vertical="center" wrapText="1"/>
      <protection/>
    </xf>
    <xf numFmtId="0" fontId="11" fillId="33" borderId="10" xfId="86" applyFont="1" applyFill="1" applyBorder="1" applyAlignment="1">
      <alignment horizontal="center" vertical="center" wrapText="1"/>
      <protection/>
    </xf>
    <xf numFmtId="0" fontId="11" fillId="33" borderId="21" xfId="86" applyFont="1" applyFill="1" applyBorder="1" applyAlignment="1">
      <alignment horizontal="center" vertical="center" wrapText="1"/>
      <protection/>
    </xf>
    <xf numFmtId="0" fontId="2" fillId="0" borderId="0" xfId="64">
      <alignment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1" fontId="2" fillId="0" borderId="22" xfId="64" applyNumberFormat="1" applyFont="1" applyFill="1" applyBorder="1" applyAlignment="1">
      <alignment horizontal="center" vertical="center" wrapText="1"/>
      <protection/>
    </xf>
    <xf numFmtId="1" fontId="2" fillId="0" borderId="20" xfId="64" applyNumberFormat="1" applyFont="1" applyFill="1" applyBorder="1" applyAlignment="1">
      <alignment horizontal="center" vertical="center" wrapText="1"/>
      <protection/>
    </xf>
    <xf numFmtId="1" fontId="2" fillId="0" borderId="10" xfId="64" applyNumberFormat="1" applyFont="1" applyFill="1" applyBorder="1" applyAlignment="1">
      <alignment horizontal="center" vertical="center" wrapText="1"/>
      <protection/>
    </xf>
    <xf numFmtId="1" fontId="2" fillId="0" borderId="21" xfId="64" applyNumberFormat="1" applyFont="1" applyFill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21" xfId="64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1" fontId="11" fillId="0" borderId="22" xfId="64" applyNumberFormat="1" applyFont="1" applyFill="1" applyBorder="1" applyAlignment="1">
      <alignment horizontal="center" vertical="center" wrapText="1"/>
      <protection/>
    </xf>
    <xf numFmtId="1" fontId="11" fillId="0" borderId="20" xfId="64" applyNumberFormat="1" applyFont="1" applyFill="1" applyBorder="1" applyAlignment="1">
      <alignment horizontal="center" vertical="center" wrapText="1"/>
      <protection/>
    </xf>
    <xf numFmtId="1" fontId="11" fillId="0" borderId="10" xfId="64" applyNumberFormat="1" applyFont="1" applyFill="1" applyBorder="1" applyAlignment="1">
      <alignment horizontal="center" vertical="center" wrapText="1"/>
      <protection/>
    </xf>
    <xf numFmtId="1" fontId="11" fillId="0" borderId="21" xfId="64" applyNumberFormat="1" applyFont="1" applyFill="1" applyBorder="1" applyAlignment="1">
      <alignment horizontal="center" vertical="center" wrapText="1"/>
      <protection/>
    </xf>
    <xf numFmtId="1" fontId="2" fillId="0" borderId="0" xfId="64" applyNumberFormat="1">
      <alignment/>
      <protection/>
    </xf>
    <xf numFmtId="0" fontId="3" fillId="0" borderId="0" xfId="64" applyFont="1" applyFill="1" applyBorder="1" applyAlignment="1">
      <alignment horizontal="left" vertical="center" wrapText="1"/>
      <protection/>
    </xf>
    <xf numFmtId="0" fontId="11" fillId="0" borderId="13" xfId="64" applyFont="1" applyFill="1" applyBorder="1" applyAlignment="1">
      <alignment horizont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13" fillId="0" borderId="23" xfId="64" applyFont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33" borderId="22" xfId="86" applyFont="1" applyFill="1" applyBorder="1" applyAlignment="1">
      <alignment horizontal="center" vertical="center" wrapText="1"/>
      <protection/>
    </xf>
    <xf numFmtId="0" fontId="11" fillId="33" borderId="24" xfId="86" applyFont="1" applyFill="1" applyBorder="1" applyAlignment="1">
      <alignment horizontal="center" vertical="center" wrapText="1"/>
      <protection/>
    </xf>
    <xf numFmtId="0" fontId="11" fillId="33" borderId="25" xfId="86" applyFont="1" applyFill="1" applyBorder="1" applyAlignment="1">
      <alignment horizontal="center" vertical="center" wrapText="1"/>
      <protection/>
    </xf>
    <xf numFmtId="0" fontId="11" fillId="33" borderId="26" xfId="86" applyFont="1" applyFill="1" applyBorder="1" applyAlignment="1">
      <alignment horizontal="center" vertical="center" wrapText="1"/>
      <protection/>
    </xf>
    <xf numFmtId="0" fontId="11" fillId="33" borderId="20" xfId="64" applyFont="1" applyFill="1" applyBorder="1" applyAlignment="1">
      <alignment horizontal="center" vertical="center" wrapText="1"/>
      <protection/>
    </xf>
    <xf numFmtId="0" fontId="11" fillId="33" borderId="10" xfId="64" applyFont="1" applyFill="1" applyBorder="1" applyAlignment="1">
      <alignment horizontal="center" vertical="center" wrapText="1"/>
      <protection/>
    </xf>
    <xf numFmtId="0" fontId="11" fillId="33" borderId="21" xfId="64" applyFont="1" applyFill="1" applyBorder="1" applyAlignment="1">
      <alignment horizontal="center" vertical="center" wrapText="1"/>
      <protection/>
    </xf>
    <xf numFmtId="0" fontId="11" fillId="33" borderId="20" xfId="86" applyFont="1" applyFill="1" applyBorder="1" applyAlignment="1">
      <alignment horizontal="center" vertical="center" wrapText="1"/>
      <protection/>
    </xf>
    <xf numFmtId="0" fontId="11" fillId="33" borderId="21" xfId="86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0" fontId="3" fillId="0" borderId="0" xfId="88" applyFont="1" applyFill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27" xfId="64" applyFont="1" applyBorder="1" applyAlignment="1">
      <alignment horizontal="left" vertical="center" wrapText="1"/>
      <protection/>
    </xf>
    <xf numFmtId="0" fontId="6" fillId="0" borderId="25" xfId="64" applyFont="1" applyBorder="1" applyAlignment="1">
      <alignment horizontal="left" vertical="center" wrapText="1"/>
      <protection/>
    </xf>
    <xf numFmtId="0" fontId="6" fillId="0" borderId="28" xfId="64" applyFont="1" applyBorder="1" applyAlignment="1">
      <alignment horizontal="left" vertical="center" wrapText="1"/>
      <protection/>
    </xf>
    <xf numFmtId="0" fontId="13" fillId="0" borderId="0" xfId="87" applyFont="1" applyFill="1" applyAlignment="1">
      <alignment horizontal="center" vertical="center" wrapText="1"/>
      <protection/>
    </xf>
    <xf numFmtId="0" fontId="3" fillId="0" borderId="0" xfId="87" applyFont="1" applyFill="1" applyBorder="1" applyAlignment="1">
      <alignment horizontal="left" vertical="center" wrapText="1"/>
      <protection/>
    </xf>
    <xf numFmtId="0" fontId="11" fillId="0" borderId="10" xfId="87" applyFont="1" applyFill="1" applyBorder="1" applyAlignment="1">
      <alignment horizontal="left" vertical="center" wrapText="1"/>
      <protection/>
    </xf>
    <xf numFmtId="0" fontId="15" fillId="0" borderId="23" xfId="87" applyFont="1" applyFill="1" applyBorder="1" applyAlignment="1">
      <alignment horizontal="center" vertical="center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urrency" xfId="50"/>
    <cellStyle name="Currency [0]" xfId="51"/>
    <cellStyle name="Excel Built-in Norma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3" xfId="67"/>
    <cellStyle name="Normal 3 2" xfId="68"/>
    <cellStyle name="Normal 3 3" xfId="69"/>
    <cellStyle name="Normal 3 4" xfId="70"/>
    <cellStyle name="Normal 4" xfId="71"/>
    <cellStyle name="Normal 4 2" xfId="72"/>
    <cellStyle name="Normal 4 2 2" xfId="73"/>
    <cellStyle name="Normal 4 2 2 2" xfId="74"/>
    <cellStyle name="Normal 4 2 2 3" xfId="75"/>
    <cellStyle name="Normal 4 2 2 4" xfId="76"/>
    <cellStyle name="Normal 4 2 3" xfId="77"/>
    <cellStyle name="Normal 4 2 4" xfId="78"/>
    <cellStyle name="Normal 4 2 5" xfId="79"/>
    <cellStyle name="Normal 4 3" xfId="80"/>
    <cellStyle name="Normal 4 3 2" xfId="81"/>
    <cellStyle name="Normal 4 3 3" xfId="82"/>
    <cellStyle name="Normal 4 3 4" xfId="83"/>
    <cellStyle name="Normal 4 4" xfId="84"/>
    <cellStyle name="Normal 4 5" xfId="85"/>
    <cellStyle name="Normal 5" xfId="86"/>
    <cellStyle name="Normal 6" xfId="87"/>
    <cellStyle name="Normal 7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1752600</xdr:colOff>
      <xdr:row>3</xdr:row>
      <xdr:rowOff>0</xdr:rowOff>
    </xdr:from>
    <xdr:ext cx="171450" cy="314325"/>
    <xdr:sp>
      <xdr:nvSpPr>
        <xdr:cNvPr id="1" name="TextBox 1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2" name="TextBox 2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3" name="TextBox 3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4" name="TextBox 4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5" name="TextBox 5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6" name="TextBox 6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7" name="TextBox 7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8" name="TextBox 8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9" name="TextBox 9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0" name="TextBox 10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1" name="TextBox 11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2" name="TextBox 12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3" name="TextBox 13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4" name="TextBox 14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5" name="TextBox 15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3</xdr:row>
      <xdr:rowOff>0</xdr:rowOff>
    </xdr:from>
    <xdr:ext cx="171450" cy="314325"/>
    <xdr:sp>
      <xdr:nvSpPr>
        <xdr:cNvPr id="16" name="TextBox 16"/>
        <xdr:cNvSpPr txBox="1">
          <a:spLocks noChangeArrowheads="1"/>
        </xdr:cNvSpPr>
      </xdr:nvSpPr>
      <xdr:spPr>
        <a:xfrm>
          <a:off x="4991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17" name="TextBox 17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18" name="TextBox 18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19" name="TextBox 19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0" name="TextBox 20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1" name="TextBox 21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2" name="TextBox 22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3" name="TextBox 23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4" name="TextBox 24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5" name="TextBox 25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6" name="TextBox 26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7" name="TextBox 27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8" name="TextBox 28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29" name="TextBox 29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30" name="TextBox 30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31" name="TextBox 31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1752600</xdr:colOff>
      <xdr:row>24</xdr:row>
      <xdr:rowOff>0</xdr:rowOff>
    </xdr:from>
    <xdr:ext cx="171450" cy="314325"/>
    <xdr:sp>
      <xdr:nvSpPr>
        <xdr:cNvPr id="32" name="TextBox 32"/>
        <xdr:cNvSpPr txBox="1">
          <a:spLocks noChangeArrowheads="1"/>
        </xdr:cNvSpPr>
      </xdr:nvSpPr>
      <xdr:spPr>
        <a:xfrm>
          <a:off x="4991100" y="65722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1447800</xdr:colOff>
      <xdr:row>3</xdr:row>
      <xdr:rowOff>0</xdr:rowOff>
    </xdr:from>
    <xdr:ext cx="171450" cy="314325"/>
    <xdr:sp>
      <xdr:nvSpPr>
        <xdr:cNvPr id="1" name="TextBox 1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2" name="TextBox 2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3" name="TextBox 3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4" name="TextBox 4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5" name="TextBox 5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6" name="TextBox 6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7" name="TextBox 7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3</xdr:row>
      <xdr:rowOff>0</xdr:rowOff>
    </xdr:from>
    <xdr:ext cx="171450" cy="314325"/>
    <xdr:sp>
      <xdr:nvSpPr>
        <xdr:cNvPr id="8" name="TextBox 8"/>
        <xdr:cNvSpPr txBox="1">
          <a:spLocks noChangeArrowheads="1"/>
        </xdr:cNvSpPr>
      </xdr:nvSpPr>
      <xdr:spPr>
        <a:xfrm>
          <a:off x="5372100" y="11906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7</xdr:row>
      <xdr:rowOff>0</xdr:rowOff>
    </xdr:from>
    <xdr:ext cx="171450" cy="419100"/>
    <xdr:sp>
      <xdr:nvSpPr>
        <xdr:cNvPr id="9" name="TextBox 9"/>
        <xdr:cNvSpPr txBox="1">
          <a:spLocks noChangeArrowheads="1"/>
        </xdr:cNvSpPr>
      </xdr:nvSpPr>
      <xdr:spPr>
        <a:xfrm>
          <a:off x="5372100" y="2752725"/>
          <a:ext cx="171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7</xdr:row>
      <xdr:rowOff>0</xdr:rowOff>
    </xdr:from>
    <xdr:ext cx="171450" cy="419100"/>
    <xdr:sp>
      <xdr:nvSpPr>
        <xdr:cNvPr id="10" name="TextBox 10"/>
        <xdr:cNvSpPr txBox="1">
          <a:spLocks noChangeArrowheads="1"/>
        </xdr:cNvSpPr>
      </xdr:nvSpPr>
      <xdr:spPr>
        <a:xfrm>
          <a:off x="5372100" y="2752725"/>
          <a:ext cx="171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7</xdr:row>
      <xdr:rowOff>0</xdr:rowOff>
    </xdr:from>
    <xdr:ext cx="171450" cy="419100"/>
    <xdr:sp>
      <xdr:nvSpPr>
        <xdr:cNvPr id="11" name="TextBox 11"/>
        <xdr:cNvSpPr txBox="1">
          <a:spLocks noChangeArrowheads="1"/>
        </xdr:cNvSpPr>
      </xdr:nvSpPr>
      <xdr:spPr>
        <a:xfrm>
          <a:off x="5372100" y="2752725"/>
          <a:ext cx="171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7</xdr:row>
      <xdr:rowOff>0</xdr:rowOff>
    </xdr:from>
    <xdr:ext cx="171450" cy="419100"/>
    <xdr:sp>
      <xdr:nvSpPr>
        <xdr:cNvPr id="12" name="TextBox 12"/>
        <xdr:cNvSpPr txBox="1">
          <a:spLocks noChangeArrowheads="1"/>
        </xdr:cNvSpPr>
      </xdr:nvSpPr>
      <xdr:spPr>
        <a:xfrm>
          <a:off x="5372100" y="2752725"/>
          <a:ext cx="171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3" name="TextBox 13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4" name="TextBox 14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5" name="TextBox 15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6" name="TextBox 16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7" name="TextBox 17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8" name="TextBox 18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19" name="TextBox 19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1447800</xdr:colOff>
      <xdr:row>10</xdr:row>
      <xdr:rowOff>0</xdr:rowOff>
    </xdr:from>
    <xdr:ext cx="171450" cy="371475"/>
    <xdr:sp>
      <xdr:nvSpPr>
        <xdr:cNvPr id="20" name="TextBox 20"/>
        <xdr:cNvSpPr txBox="1">
          <a:spLocks noChangeArrowheads="1"/>
        </xdr:cNvSpPr>
      </xdr:nvSpPr>
      <xdr:spPr>
        <a:xfrm>
          <a:off x="5372100" y="4210050"/>
          <a:ext cx="171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L28"/>
  <sheetViews>
    <sheetView view="pageBreakPreview" zoomScale="85" zoomScaleSheetLayoutView="85" zoomScalePageLayoutView="0" workbookViewId="0" topLeftCell="A1">
      <selection activeCell="G1" sqref="G1:I1"/>
    </sheetView>
  </sheetViews>
  <sheetFormatPr defaultColWidth="9.140625" defaultRowHeight="15"/>
  <cols>
    <col min="1" max="1" width="3.421875" style="40" customWidth="1"/>
    <col min="2" max="2" width="14.7109375" style="40" customWidth="1"/>
    <col min="3" max="16384" width="9.140625" style="40" customWidth="1"/>
  </cols>
  <sheetData>
    <row r="1" spans="5:9" ht="13.5" thickBot="1">
      <c r="E1" s="50"/>
      <c r="F1" s="50"/>
      <c r="G1" s="80"/>
      <c r="H1" s="80"/>
      <c r="I1" s="80"/>
    </row>
    <row r="2" spans="2:9" ht="13.5" customHeight="1" thickTop="1">
      <c r="B2" s="49"/>
      <c r="C2" s="48"/>
      <c r="D2" s="48"/>
      <c r="E2" s="48"/>
      <c r="F2" s="48"/>
      <c r="G2" s="48"/>
      <c r="H2" s="48"/>
      <c r="I2" s="47"/>
    </row>
    <row r="3" spans="2:9" ht="12.75" customHeight="1">
      <c r="B3" s="46"/>
      <c r="C3" s="45"/>
      <c r="D3" s="45"/>
      <c r="E3" s="45"/>
      <c r="F3" s="45"/>
      <c r="G3" s="45"/>
      <c r="H3" s="45"/>
      <c r="I3" s="44"/>
    </row>
    <row r="4" spans="2:9" ht="12.75" customHeight="1">
      <c r="B4" s="46"/>
      <c r="C4" s="45"/>
      <c r="D4" s="45"/>
      <c r="E4" s="45"/>
      <c r="F4" s="45"/>
      <c r="G4" s="45"/>
      <c r="H4" s="45"/>
      <c r="I4" s="44"/>
    </row>
    <row r="5" spans="2:9" ht="27" customHeight="1">
      <c r="B5" s="46"/>
      <c r="C5" s="45"/>
      <c r="D5" s="45"/>
      <c r="E5" s="45"/>
      <c r="F5" s="45"/>
      <c r="G5" s="45"/>
      <c r="H5" s="45"/>
      <c r="I5" s="44"/>
    </row>
    <row r="6" spans="2:9" ht="27" customHeight="1">
      <c r="B6" s="46"/>
      <c r="C6" s="45"/>
      <c r="D6" s="45"/>
      <c r="E6" s="45"/>
      <c r="F6" s="45"/>
      <c r="G6" s="45"/>
      <c r="H6" s="45"/>
      <c r="I6" s="44"/>
    </row>
    <row r="7" spans="2:9" ht="27" customHeight="1">
      <c r="B7" s="46"/>
      <c r="C7" s="45"/>
      <c r="D7" s="45"/>
      <c r="E7" s="45"/>
      <c r="F7" s="45"/>
      <c r="G7" s="45"/>
      <c r="H7" s="45"/>
      <c r="I7" s="44"/>
    </row>
    <row r="8" spans="2:9" ht="27" customHeight="1">
      <c r="B8" s="46"/>
      <c r="C8" s="45"/>
      <c r="D8" s="45"/>
      <c r="E8" s="45"/>
      <c r="F8" s="45"/>
      <c r="G8" s="45"/>
      <c r="H8" s="45"/>
      <c r="I8" s="44"/>
    </row>
    <row r="9" spans="2:9" ht="64.5" customHeight="1">
      <c r="B9" s="46"/>
      <c r="C9" s="45"/>
      <c r="D9" s="45"/>
      <c r="E9" s="45"/>
      <c r="F9" s="45"/>
      <c r="G9" s="45"/>
      <c r="H9" s="45"/>
      <c r="I9" s="44"/>
    </row>
    <row r="10" spans="2:9" ht="32.25" customHeight="1">
      <c r="B10" s="46"/>
      <c r="C10" s="45"/>
      <c r="D10" s="45"/>
      <c r="E10" s="45"/>
      <c r="F10" s="45"/>
      <c r="G10" s="45"/>
      <c r="H10" s="45"/>
      <c r="I10" s="44"/>
    </row>
    <row r="11" spans="2:9" ht="32.25" customHeight="1">
      <c r="B11" s="46"/>
      <c r="C11" s="45"/>
      <c r="D11" s="45"/>
      <c r="E11" s="45"/>
      <c r="F11" s="45"/>
      <c r="G11" s="45"/>
      <c r="H11" s="45"/>
      <c r="I11" s="44"/>
    </row>
    <row r="12" spans="2:9" ht="32.25" customHeight="1">
      <c r="B12" s="46"/>
      <c r="C12" s="45"/>
      <c r="D12" s="45"/>
      <c r="E12" s="45"/>
      <c r="F12" s="45"/>
      <c r="G12" s="45"/>
      <c r="H12" s="45"/>
      <c r="I12" s="44"/>
    </row>
    <row r="13" spans="2:9" ht="2.25" customHeight="1">
      <c r="B13" s="46"/>
      <c r="C13" s="45"/>
      <c r="D13" s="45"/>
      <c r="E13" s="45"/>
      <c r="F13" s="45"/>
      <c r="G13" s="45"/>
      <c r="H13" s="45"/>
      <c r="I13" s="44"/>
    </row>
    <row r="14" spans="2:9" ht="12" customHeight="1" hidden="1">
      <c r="B14" s="46"/>
      <c r="C14" s="45"/>
      <c r="D14" s="45"/>
      <c r="E14" s="45"/>
      <c r="F14" s="45"/>
      <c r="G14" s="45"/>
      <c r="H14" s="45"/>
      <c r="I14" s="44"/>
    </row>
    <row r="15" spans="2:9" ht="30" hidden="1">
      <c r="B15" s="46"/>
      <c r="C15" s="45"/>
      <c r="D15" s="45"/>
      <c r="E15" s="45"/>
      <c r="F15" s="45"/>
      <c r="G15" s="45"/>
      <c r="H15" s="45"/>
      <c r="I15" s="44"/>
    </row>
    <row r="16" spans="2:9" ht="96.75" customHeight="1">
      <c r="B16" s="81" t="s">
        <v>78</v>
      </c>
      <c r="C16" s="82"/>
      <c r="D16" s="82"/>
      <c r="E16" s="82"/>
      <c r="F16" s="82"/>
      <c r="G16" s="82"/>
      <c r="H16" s="82"/>
      <c r="I16" s="83"/>
    </row>
    <row r="17" spans="2:12" ht="12.75" customHeight="1">
      <c r="B17" s="46"/>
      <c r="C17" s="45"/>
      <c r="D17" s="45"/>
      <c r="E17" s="45"/>
      <c r="F17" s="45"/>
      <c r="G17" s="45"/>
      <c r="H17" s="45"/>
      <c r="I17" s="44"/>
      <c r="L17" s="40" t="s">
        <v>77</v>
      </c>
    </row>
    <row r="18" spans="2:9" ht="68.25" customHeight="1">
      <c r="B18" s="46"/>
      <c r="C18" s="45"/>
      <c r="D18" s="45"/>
      <c r="E18" s="45"/>
      <c r="F18" s="45"/>
      <c r="G18" s="45"/>
      <c r="H18" s="45"/>
      <c r="I18" s="44"/>
    </row>
    <row r="19" spans="2:9" ht="36.75" customHeight="1">
      <c r="B19" s="46"/>
      <c r="C19" s="45"/>
      <c r="D19" s="45"/>
      <c r="E19" s="45"/>
      <c r="F19" s="45"/>
      <c r="G19" s="45"/>
      <c r="H19" s="45"/>
      <c r="I19" s="44"/>
    </row>
    <row r="20" spans="2:9" ht="10.5" customHeight="1">
      <c r="B20" s="46"/>
      <c r="C20" s="45"/>
      <c r="D20" s="45"/>
      <c r="E20" s="45"/>
      <c r="F20" s="45"/>
      <c r="G20" s="45"/>
      <c r="H20" s="45"/>
      <c r="I20" s="44"/>
    </row>
    <row r="21" spans="2:9" ht="36.75" customHeight="1" hidden="1">
      <c r="B21" s="46"/>
      <c r="C21" s="45"/>
      <c r="D21" s="45"/>
      <c r="E21" s="45"/>
      <c r="F21" s="45"/>
      <c r="G21" s="45"/>
      <c r="H21" s="45"/>
      <c r="I21" s="44"/>
    </row>
    <row r="22" spans="2:9" ht="27" customHeight="1">
      <c r="B22" s="46"/>
      <c r="C22" s="45"/>
      <c r="D22" s="45"/>
      <c r="E22" s="45"/>
      <c r="F22" s="45"/>
      <c r="G22" s="45"/>
      <c r="H22" s="45"/>
      <c r="I22" s="44"/>
    </row>
    <row r="23" spans="2:9" ht="19.5" customHeight="1">
      <c r="B23" s="46"/>
      <c r="C23" s="45"/>
      <c r="D23" s="45"/>
      <c r="E23" s="45"/>
      <c r="F23" s="45"/>
      <c r="G23" s="45"/>
      <c r="H23" s="45"/>
      <c r="I23" s="44"/>
    </row>
    <row r="24" spans="2:9" ht="12.75" customHeight="1">
      <c r="B24" s="46"/>
      <c r="C24" s="45"/>
      <c r="D24" s="45"/>
      <c r="E24" s="45"/>
      <c r="F24" s="45"/>
      <c r="G24" s="45"/>
      <c r="H24" s="45"/>
      <c r="I24" s="44"/>
    </row>
    <row r="25" spans="2:9" ht="12.75" customHeight="1">
      <c r="B25" s="46"/>
      <c r="C25" s="45"/>
      <c r="D25" s="45"/>
      <c r="E25" s="45"/>
      <c r="F25" s="45"/>
      <c r="G25" s="45"/>
      <c r="H25" s="45"/>
      <c r="I25" s="44"/>
    </row>
    <row r="26" spans="2:9" ht="164.25" customHeight="1">
      <c r="B26" s="46"/>
      <c r="C26" s="45"/>
      <c r="D26" s="45"/>
      <c r="E26" s="45"/>
      <c r="F26" s="45"/>
      <c r="G26" s="45"/>
      <c r="H26" s="45"/>
      <c r="I26" s="44"/>
    </row>
    <row r="27" spans="2:9" ht="54.75" customHeight="1">
      <c r="B27" s="46"/>
      <c r="C27" s="45"/>
      <c r="D27" s="45"/>
      <c r="E27" s="45"/>
      <c r="F27" s="45"/>
      <c r="G27" s="45"/>
      <c r="H27" s="45"/>
      <c r="I27" s="44"/>
    </row>
    <row r="28" spans="2:9" ht="47.25" customHeight="1" thickBot="1">
      <c r="B28" s="43"/>
      <c r="C28" s="42"/>
      <c r="D28" s="42"/>
      <c r="E28" s="42"/>
      <c r="F28" s="42"/>
      <c r="G28" s="42"/>
      <c r="H28" s="42"/>
      <c r="I28" s="41"/>
    </row>
    <row r="29" ht="13.5" thickTop="1"/>
  </sheetData>
  <sheetProtection/>
  <mergeCells count="2">
    <mergeCell ref="G1:I1"/>
    <mergeCell ref="B16:I16"/>
  </mergeCells>
  <printOptions/>
  <pageMargins left="0.9" right="0.5" top="1" bottom="1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view="pageBreakPreview" zoomScale="115" zoomScaleSheetLayoutView="115" zoomScalePageLayoutView="0" workbookViewId="0" topLeftCell="A1">
      <selection activeCell="E7" sqref="E7"/>
    </sheetView>
  </sheetViews>
  <sheetFormatPr defaultColWidth="9.140625" defaultRowHeight="15"/>
  <cols>
    <col min="1" max="1" width="4.8515625" style="64" customWidth="1"/>
    <col min="2" max="2" width="9.140625" style="64" customWidth="1"/>
    <col min="3" max="3" width="7.00390625" style="64" customWidth="1"/>
    <col min="4" max="4" width="9.140625" style="64" customWidth="1"/>
    <col min="5" max="5" width="5.28125" style="64" customWidth="1"/>
    <col min="6" max="6" width="7.00390625" style="64" customWidth="1"/>
    <col min="7" max="7" width="5.8515625" style="64" customWidth="1"/>
    <col min="8" max="10" width="6.8515625" style="64" customWidth="1"/>
    <col min="11" max="11" width="9.140625" style="64" customWidth="1"/>
    <col min="12" max="12" width="7.7109375" style="64" customWidth="1"/>
    <col min="13" max="13" width="8.140625" style="64" customWidth="1"/>
    <col min="14" max="16384" width="9.140625" style="64" customWidth="1"/>
  </cols>
  <sheetData>
    <row r="2" spans="1:14" ht="23.25" customHeight="1">
      <c r="A2" s="84" t="s">
        <v>106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50" customFormat="1" ht="39.75" customHeight="1">
      <c r="A3" s="85" t="s">
        <v>88</v>
      </c>
      <c r="B3" s="85" t="s">
        <v>89</v>
      </c>
      <c r="C3" s="86" t="s">
        <v>90</v>
      </c>
      <c r="D3" s="87" t="s">
        <v>91</v>
      </c>
      <c r="E3" s="88"/>
      <c r="F3" s="88"/>
      <c r="G3" s="89"/>
      <c r="H3" s="86" t="s">
        <v>107</v>
      </c>
      <c r="I3" s="90" t="s">
        <v>92</v>
      </c>
      <c r="J3" s="91"/>
      <c r="K3" s="92"/>
      <c r="L3" s="93" t="s">
        <v>93</v>
      </c>
      <c r="M3" s="94"/>
      <c r="N3" s="86" t="s">
        <v>108</v>
      </c>
    </row>
    <row r="4" spans="1:14" s="50" customFormat="1" ht="54.75" customHeight="1">
      <c r="A4" s="85"/>
      <c r="B4" s="85"/>
      <c r="C4" s="86"/>
      <c r="D4" s="61" t="s">
        <v>94</v>
      </c>
      <c r="E4" s="62" t="s">
        <v>95</v>
      </c>
      <c r="F4" s="62" t="s">
        <v>96</v>
      </c>
      <c r="G4" s="63" t="s">
        <v>109</v>
      </c>
      <c r="H4" s="86"/>
      <c r="I4" s="61" t="s">
        <v>97</v>
      </c>
      <c r="J4" s="62" t="s">
        <v>98</v>
      </c>
      <c r="K4" s="63" t="s">
        <v>99</v>
      </c>
      <c r="L4" s="61" t="s">
        <v>100</v>
      </c>
      <c r="M4" s="63" t="s">
        <v>101</v>
      </c>
      <c r="N4" s="86"/>
    </row>
    <row r="5" spans="1:14" s="73" customFormat="1" ht="18" customHeight="1">
      <c r="A5" s="65">
        <v>1</v>
      </c>
      <c r="B5" s="66" t="s">
        <v>102</v>
      </c>
      <c r="C5" s="67">
        <v>36</v>
      </c>
      <c r="D5" s="68">
        <v>0</v>
      </c>
      <c r="E5" s="69">
        <v>1</v>
      </c>
      <c r="F5" s="69">
        <v>0</v>
      </c>
      <c r="G5" s="70">
        <v>1</v>
      </c>
      <c r="H5" s="67">
        <v>35</v>
      </c>
      <c r="I5" s="68">
        <v>34</v>
      </c>
      <c r="J5" s="69"/>
      <c r="K5" s="70">
        <v>1</v>
      </c>
      <c r="L5" s="71">
        <v>31</v>
      </c>
      <c r="M5" s="72">
        <v>4</v>
      </c>
      <c r="N5" s="72">
        <f>I5-L5</f>
        <v>3</v>
      </c>
    </row>
    <row r="6" spans="1:14" s="73" customFormat="1" ht="25.5">
      <c r="A6" s="65">
        <v>2</v>
      </c>
      <c r="B6" s="66" t="s">
        <v>103</v>
      </c>
      <c r="C6" s="67">
        <v>82</v>
      </c>
      <c r="D6" s="68">
        <v>1</v>
      </c>
      <c r="E6" s="69">
        <v>0</v>
      </c>
      <c r="F6" s="69">
        <v>4</v>
      </c>
      <c r="G6" s="70">
        <v>5</v>
      </c>
      <c r="H6" s="67">
        <v>77</v>
      </c>
      <c r="I6" s="68">
        <v>77</v>
      </c>
      <c r="J6" s="69"/>
      <c r="K6" s="70"/>
      <c r="L6" s="71">
        <v>70</v>
      </c>
      <c r="M6" s="72">
        <v>7</v>
      </c>
      <c r="N6" s="72">
        <f>I6-L6</f>
        <v>7</v>
      </c>
    </row>
    <row r="7" spans="1:14" s="73" customFormat="1" ht="22.5" customHeight="1">
      <c r="A7" s="65">
        <v>3</v>
      </c>
      <c r="B7" s="66" t="s">
        <v>104</v>
      </c>
      <c r="C7" s="67">
        <v>68</v>
      </c>
      <c r="D7" s="68">
        <v>6</v>
      </c>
      <c r="E7" s="69">
        <v>2</v>
      </c>
      <c r="F7" s="69">
        <v>7</v>
      </c>
      <c r="G7" s="70">
        <v>15</v>
      </c>
      <c r="H7" s="67">
        <v>53</v>
      </c>
      <c r="I7" s="68">
        <v>50</v>
      </c>
      <c r="J7" s="69"/>
      <c r="K7" s="70">
        <v>3</v>
      </c>
      <c r="L7" s="71">
        <v>31</v>
      </c>
      <c r="M7" s="72">
        <v>22</v>
      </c>
      <c r="N7" s="72">
        <f>I7-L7</f>
        <v>19</v>
      </c>
    </row>
    <row r="8" spans="1:14" s="73" customFormat="1" ht="23.25" customHeight="1">
      <c r="A8" s="65"/>
      <c r="B8" s="60" t="s">
        <v>105</v>
      </c>
      <c r="C8" s="74">
        <f aca="true" t="shared" si="0" ref="C8:N8">SUM(C5:C7)</f>
        <v>186</v>
      </c>
      <c r="D8" s="75">
        <f t="shared" si="0"/>
        <v>7</v>
      </c>
      <c r="E8" s="76">
        <f t="shared" si="0"/>
        <v>3</v>
      </c>
      <c r="F8" s="76">
        <f t="shared" si="0"/>
        <v>11</v>
      </c>
      <c r="G8" s="77">
        <f t="shared" si="0"/>
        <v>21</v>
      </c>
      <c r="H8" s="74">
        <f t="shared" si="0"/>
        <v>165</v>
      </c>
      <c r="I8" s="75">
        <f t="shared" si="0"/>
        <v>161</v>
      </c>
      <c r="J8" s="76">
        <f t="shared" si="0"/>
        <v>0</v>
      </c>
      <c r="K8" s="77">
        <f t="shared" si="0"/>
        <v>4</v>
      </c>
      <c r="L8" s="75">
        <f t="shared" si="0"/>
        <v>132</v>
      </c>
      <c r="M8" s="77">
        <f>SUM(M5:M7)</f>
        <v>33</v>
      </c>
      <c r="N8" s="77">
        <f t="shared" si="0"/>
        <v>29</v>
      </c>
    </row>
    <row r="13" ht="12.75">
      <c r="M13" s="78"/>
    </row>
  </sheetData>
  <sheetProtection/>
  <mergeCells count="9">
    <mergeCell ref="A2:N2"/>
    <mergeCell ref="A3:A4"/>
    <mergeCell ref="B3:B4"/>
    <mergeCell ref="C3:C4"/>
    <mergeCell ref="D3:G3"/>
    <mergeCell ref="H3:H4"/>
    <mergeCell ref="I3:K3"/>
    <mergeCell ref="L3:M3"/>
    <mergeCell ref="N3:N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85" zoomScaleSheetLayoutView="85" zoomScalePageLayoutView="0" workbookViewId="0" topLeftCell="A1">
      <pane ySplit="3" topLeftCell="A10" activePane="bottomLeft" state="frozen"/>
      <selection pane="topLeft" activeCell="R18" sqref="R18:W31"/>
      <selection pane="bottomLeft" activeCell="K21" sqref="K21"/>
    </sheetView>
  </sheetViews>
  <sheetFormatPr defaultColWidth="9.140625" defaultRowHeight="15"/>
  <cols>
    <col min="1" max="1" width="9.7109375" style="22" customWidth="1"/>
    <col min="2" max="2" width="17.140625" style="23" customWidth="1"/>
    <col min="3" max="3" width="21.7109375" style="17" customWidth="1"/>
    <col min="4" max="4" width="27.140625" style="17" customWidth="1"/>
    <col min="5" max="16384" width="9.140625" style="17" customWidth="1"/>
  </cols>
  <sheetData>
    <row r="1" spans="1:4" ht="30" customHeight="1">
      <c r="A1" s="96" t="s">
        <v>63</v>
      </c>
      <c r="B1" s="96"/>
      <c r="C1" s="96"/>
      <c r="D1" s="96"/>
    </row>
    <row r="2" spans="1:4" ht="34.5" customHeight="1">
      <c r="A2" s="97" t="s">
        <v>64</v>
      </c>
      <c r="B2" s="97"/>
      <c r="C2" s="97"/>
      <c r="D2" s="97"/>
    </row>
    <row r="3" spans="1:4" ht="29.25" customHeight="1">
      <c r="A3" s="11" t="s">
        <v>2</v>
      </c>
      <c r="B3" s="11" t="s">
        <v>3</v>
      </c>
      <c r="C3" s="11" t="s">
        <v>4</v>
      </c>
      <c r="D3" s="11" t="s">
        <v>65</v>
      </c>
    </row>
    <row r="4" spans="1:4" ht="15">
      <c r="A4" s="95" t="s">
        <v>44</v>
      </c>
      <c r="B4" s="95"/>
      <c r="C4" s="95"/>
      <c r="D4" s="95"/>
    </row>
    <row r="5" spans="1:4" ht="22.5" customHeight="1">
      <c r="A5" s="18">
        <v>1</v>
      </c>
      <c r="B5" s="15" t="s">
        <v>9</v>
      </c>
      <c r="C5" s="13" t="s">
        <v>49</v>
      </c>
      <c r="D5" s="19">
        <v>68.5</v>
      </c>
    </row>
    <row r="6" spans="1:4" ht="15">
      <c r="A6" s="95" t="s">
        <v>45</v>
      </c>
      <c r="B6" s="95"/>
      <c r="C6" s="95"/>
      <c r="D6" s="95"/>
    </row>
    <row r="7" spans="1:4" ht="21.75" customHeight="1">
      <c r="A7" s="18">
        <v>2</v>
      </c>
      <c r="B7" s="15" t="s">
        <v>17</v>
      </c>
      <c r="C7" s="13" t="s">
        <v>50</v>
      </c>
      <c r="D7" s="19">
        <v>68.5</v>
      </c>
    </row>
    <row r="8" spans="1:4" ht="33.75" customHeight="1">
      <c r="A8" s="18">
        <v>3</v>
      </c>
      <c r="B8" s="15" t="s">
        <v>17</v>
      </c>
      <c r="C8" s="13" t="s">
        <v>51</v>
      </c>
      <c r="D8" s="19">
        <v>68.5</v>
      </c>
    </row>
    <row r="9" spans="1:4" ht="18.75" customHeight="1">
      <c r="A9" s="18">
        <v>4</v>
      </c>
      <c r="B9" s="15" t="s">
        <v>20</v>
      </c>
      <c r="C9" s="13" t="s">
        <v>52</v>
      </c>
      <c r="D9" s="19">
        <v>68.5</v>
      </c>
    </row>
    <row r="10" spans="1:4" ht="18.75" customHeight="1">
      <c r="A10" s="18">
        <v>5</v>
      </c>
      <c r="B10" s="15" t="s">
        <v>10</v>
      </c>
      <c r="C10" s="13" t="s">
        <v>53</v>
      </c>
      <c r="D10" s="19">
        <v>68.5</v>
      </c>
    </row>
    <row r="11" spans="1:4" ht="15">
      <c r="A11" s="95" t="s">
        <v>46</v>
      </c>
      <c r="B11" s="95"/>
      <c r="C11" s="95"/>
      <c r="D11" s="95"/>
    </row>
    <row r="12" spans="1:4" ht="19.5" customHeight="1">
      <c r="A12" s="18">
        <v>6</v>
      </c>
      <c r="B12" s="15" t="s">
        <v>5</v>
      </c>
      <c r="C12" s="20" t="s">
        <v>54</v>
      </c>
      <c r="D12" s="19">
        <v>68.5</v>
      </c>
    </row>
    <row r="13" spans="1:4" ht="19.5" customHeight="1">
      <c r="A13" s="18">
        <v>7</v>
      </c>
      <c r="B13" s="15" t="s">
        <v>5</v>
      </c>
      <c r="C13" s="20" t="s">
        <v>55</v>
      </c>
      <c r="D13" s="19">
        <v>68.5</v>
      </c>
    </row>
    <row r="14" spans="1:4" ht="19.5" customHeight="1">
      <c r="A14" s="18">
        <v>8</v>
      </c>
      <c r="B14" s="15" t="s">
        <v>5</v>
      </c>
      <c r="C14" s="20" t="s">
        <v>56</v>
      </c>
      <c r="D14" s="19">
        <v>68.5</v>
      </c>
    </row>
    <row r="15" spans="1:4" ht="32.25" customHeight="1">
      <c r="A15" s="18">
        <v>9</v>
      </c>
      <c r="B15" s="15" t="s">
        <v>5</v>
      </c>
      <c r="C15" s="20" t="s">
        <v>57</v>
      </c>
      <c r="D15" s="19">
        <v>68.5</v>
      </c>
    </row>
    <row r="16" spans="1:4" ht="19.5" customHeight="1">
      <c r="A16" s="18">
        <v>10</v>
      </c>
      <c r="B16" s="15" t="s">
        <v>7</v>
      </c>
      <c r="C16" s="20" t="s">
        <v>58</v>
      </c>
      <c r="D16" s="19">
        <v>68.5</v>
      </c>
    </row>
    <row r="17" spans="1:4" ht="19.5" customHeight="1">
      <c r="A17" s="18">
        <v>11</v>
      </c>
      <c r="B17" s="15" t="s">
        <v>7</v>
      </c>
      <c r="C17" s="20" t="s">
        <v>59</v>
      </c>
      <c r="D17" s="19">
        <v>68.5</v>
      </c>
    </row>
    <row r="18" spans="1:4" ht="19.5" customHeight="1">
      <c r="A18" s="18">
        <v>12</v>
      </c>
      <c r="B18" s="15" t="s">
        <v>20</v>
      </c>
      <c r="C18" s="20" t="s">
        <v>60</v>
      </c>
      <c r="D18" s="19">
        <v>68.5</v>
      </c>
    </row>
    <row r="19" spans="1:4" ht="19.5" customHeight="1">
      <c r="A19" s="18">
        <v>13</v>
      </c>
      <c r="B19" s="15" t="s">
        <v>22</v>
      </c>
      <c r="C19" s="20" t="s">
        <v>61</v>
      </c>
      <c r="D19" s="21">
        <v>68.5</v>
      </c>
    </row>
    <row r="20" spans="1:4" ht="19.5" customHeight="1">
      <c r="A20" s="18">
        <v>14</v>
      </c>
      <c r="B20" s="15" t="s">
        <v>9</v>
      </c>
      <c r="C20" s="20" t="s">
        <v>62</v>
      </c>
      <c r="D20" s="21">
        <v>68.5</v>
      </c>
    </row>
    <row r="22" spans="1:4" ht="15">
      <c r="A22" s="98" t="s">
        <v>110</v>
      </c>
      <c r="B22" s="98"/>
      <c r="C22" s="98"/>
      <c r="D22" s="98"/>
    </row>
    <row r="23" spans="1:4" ht="15">
      <c r="A23" s="79"/>
      <c r="B23" s="79"/>
      <c r="C23" s="79"/>
      <c r="D23" s="32"/>
    </row>
    <row r="24" spans="1:4" ht="30">
      <c r="A24" s="24" t="s">
        <v>2</v>
      </c>
      <c r="B24" s="24"/>
      <c r="C24" s="24" t="s">
        <v>111</v>
      </c>
      <c r="D24" s="24" t="s">
        <v>112</v>
      </c>
    </row>
    <row r="25" spans="1:4" ht="23.25" customHeight="1">
      <c r="A25" s="95" t="s">
        <v>44</v>
      </c>
      <c r="B25" s="95"/>
      <c r="C25" s="95"/>
      <c r="D25" s="95"/>
    </row>
    <row r="26" spans="1:4" ht="23.25" customHeight="1">
      <c r="A26" s="15">
        <v>1</v>
      </c>
      <c r="B26" s="15" t="s">
        <v>113</v>
      </c>
      <c r="C26" s="20" t="s">
        <v>49</v>
      </c>
      <c r="D26" s="19">
        <v>68.5</v>
      </c>
    </row>
    <row r="27" spans="1:4" ht="23.25" customHeight="1">
      <c r="A27" s="95" t="s">
        <v>46</v>
      </c>
      <c r="B27" s="95"/>
      <c r="C27" s="95"/>
      <c r="D27" s="95"/>
    </row>
    <row r="28" spans="1:4" ht="23.25" customHeight="1">
      <c r="A28" s="15">
        <v>1</v>
      </c>
      <c r="B28" s="15" t="s">
        <v>22</v>
      </c>
      <c r="C28" s="20" t="s">
        <v>61</v>
      </c>
      <c r="D28" s="19">
        <v>68.5</v>
      </c>
    </row>
    <row r="29" spans="1:4" ht="23.25" customHeight="1">
      <c r="A29" s="15">
        <v>2</v>
      </c>
      <c r="B29" s="15" t="s">
        <v>9</v>
      </c>
      <c r="C29" s="20" t="s">
        <v>62</v>
      </c>
      <c r="D29" s="19">
        <v>68.5</v>
      </c>
    </row>
    <row r="30" ht="23.25" customHeight="1"/>
  </sheetData>
  <sheetProtection/>
  <mergeCells count="8">
    <mergeCell ref="A25:D25"/>
    <mergeCell ref="A27:D27"/>
    <mergeCell ref="A4:D4"/>
    <mergeCell ref="A1:D1"/>
    <mergeCell ref="A6:D6"/>
    <mergeCell ref="A11:D11"/>
    <mergeCell ref="A2:D2"/>
    <mergeCell ref="A22:D22"/>
  </mergeCells>
  <printOptions horizontalCentered="1"/>
  <pageMargins left="0.4724409448818898" right="0.1968503937007874" top="0.7480314960629921" bottom="0.8661417322834646" header="0.5118110236220472" footer="0.5118110236220472"/>
  <pageSetup horizontalDpi="600" verticalDpi="600" orientation="portrait" paperSize="5" r:id="rId2"/>
  <headerFooter alignWithMargins="0">
    <oddHeader>&amp;R&amp;P</oddHeader>
    <oddFooter>&amp;L&amp;6&amp;Z&amp;F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4"/>
  <sheetViews>
    <sheetView view="pageBreakPreview" zoomScaleSheetLayoutView="100" zoomScalePageLayoutView="0" workbookViewId="0" topLeftCell="A1">
      <pane ySplit="2" topLeftCell="A27" activePane="bottomLeft" state="frozen"/>
      <selection pane="topLeft" activeCell="J55" sqref="J55"/>
      <selection pane="bottomLeft" activeCell="C38" sqref="C38"/>
    </sheetView>
  </sheetViews>
  <sheetFormatPr defaultColWidth="9.140625" defaultRowHeight="15"/>
  <cols>
    <col min="1" max="1" width="5.28125" style="4" customWidth="1"/>
    <col min="2" max="2" width="17.421875" style="4" customWidth="1"/>
    <col min="3" max="3" width="33.140625" style="5" customWidth="1"/>
    <col min="4" max="4" width="28.8515625" style="3" customWidth="1"/>
    <col min="5" max="16384" width="9.140625" style="2" customWidth="1"/>
  </cols>
  <sheetData>
    <row r="1" spans="1:4" ht="42.75" customHeight="1">
      <c r="A1" s="100" t="s">
        <v>48</v>
      </c>
      <c r="B1" s="100"/>
      <c r="C1" s="100"/>
      <c r="D1" s="100"/>
    </row>
    <row r="2" spans="1:4" s="6" customFormat="1" ht="51.75" customHeight="1">
      <c r="A2" s="31" t="s">
        <v>2</v>
      </c>
      <c r="B2" s="31" t="s">
        <v>3</v>
      </c>
      <c r="C2" s="31" t="s">
        <v>4</v>
      </c>
      <c r="D2" s="31" t="s">
        <v>47</v>
      </c>
    </row>
    <row r="3" spans="1:4" ht="23.25" customHeight="1">
      <c r="A3" s="99" t="s">
        <v>44</v>
      </c>
      <c r="B3" s="99"/>
      <c r="C3" s="99"/>
      <c r="D3" s="99"/>
    </row>
    <row r="4" spans="1:4" ht="30.75" customHeight="1">
      <c r="A4" s="1">
        <v>1</v>
      </c>
      <c r="B4" s="7" t="s">
        <v>9</v>
      </c>
      <c r="C4" s="16" t="s">
        <v>12</v>
      </c>
      <c r="D4" s="10">
        <v>68.5</v>
      </c>
    </row>
    <row r="5" spans="1:4" ht="27" customHeight="1">
      <c r="A5" s="1">
        <v>2</v>
      </c>
      <c r="B5" s="7" t="s">
        <v>10</v>
      </c>
      <c r="C5" s="16" t="s">
        <v>1</v>
      </c>
      <c r="D5" s="8">
        <v>40</v>
      </c>
    </row>
    <row r="6" spans="1:4" ht="27" customHeight="1">
      <c r="A6" s="1">
        <v>3</v>
      </c>
      <c r="B6" s="7" t="s">
        <v>43</v>
      </c>
      <c r="C6" s="16" t="s">
        <v>0</v>
      </c>
      <c r="D6" s="8">
        <v>40</v>
      </c>
    </row>
    <row r="7" spans="1:4" ht="23.25" customHeight="1">
      <c r="A7" s="99" t="s">
        <v>45</v>
      </c>
      <c r="B7" s="99"/>
      <c r="C7" s="99"/>
      <c r="D7" s="99"/>
    </row>
    <row r="8" spans="1:4" ht="49.5" customHeight="1">
      <c r="A8" s="1">
        <f>A6+1</f>
        <v>4</v>
      </c>
      <c r="B8" s="12" t="s">
        <v>5</v>
      </c>
      <c r="C8" s="16" t="s">
        <v>13</v>
      </c>
      <c r="D8" s="8">
        <v>68.5</v>
      </c>
    </row>
    <row r="9" spans="1:4" ht="14.25">
      <c r="A9" s="1">
        <f aca="true" t="shared" si="0" ref="A9:A14">A8+1</f>
        <v>5</v>
      </c>
      <c r="B9" s="12" t="s">
        <v>14</v>
      </c>
      <c r="C9" s="16" t="s">
        <v>15</v>
      </c>
      <c r="D9" s="8">
        <v>40</v>
      </c>
    </row>
    <row r="10" spans="1:4" ht="28.5">
      <c r="A10" s="1">
        <f t="shared" si="0"/>
        <v>6</v>
      </c>
      <c r="B10" s="14" t="s">
        <v>6</v>
      </c>
      <c r="C10" s="16" t="s">
        <v>16</v>
      </c>
      <c r="D10" s="8">
        <v>68.5</v>
      </c>
    </row>
    <row r="11" spans="1:4" ht="21.75" customHeight="1">
      <c r="A11" s="1">
        <f t="shared" si="0"/>
        <v>7</v>
      </c>
      <c r="B11" s="12" t="s">
        <v>7</v>
      </c>
      <c r="C11" s="16" t="s">
        <v>18</v>
      </c>
      <c r="D11" s="8">
        <v>46.6</v>
      </c>
    </row>
    <row r="12" spans="1:4" ht="21.75" customHeight="1">
      <c r="A12" s="1">
        <f t="shared" si="0"/>
        <v>8</v>
      </c>
      <c r="B12" s="14" t="s">
        <v>6</v>
      </c>
      <c r="C12" s="16" t="s">
        <v>19</v>
      </c>
      <c r="D12" s="8">
        <v>48.85</v>
      </c>
    </row>
    <row r="13" spans="1:4" ht="21.75" customHeight="1">
      <c r="A13" s="1">
        <f t="shared" si="0"/>
        <v>9</v>
      </c>
      <c r="B13" s="12" t="s">
        <v>20</v>
      </c>
      <c r="C13" s="16" t="s">
        <v>21</v>
      </c>
      <c r="D13" s="8">
        <v>49.5</v>
      </c>
    </row>
    <row r="14" spans="1:4" ht="21.75" customHeight="1">
      <c r="A14" s="1">
        <f t="shared" si="0"/>
        <v>10</v>
      </c>
      <c r="B14" s="12" t="s">
        <v>8</v>
      </c>
      <c r="C14" s="16" t="s">
        <v>23</v>
      </c>
      <c r="D14" s="8">
        <v>68.5</v>
      </c>
    </row>
    <row r="15" spans="1:4" ht="18" customHeight="1">
      <c r="A15" s="99" t="s">
        <v>46</v>
      </c>
      <c r="B15" s="99"/>
      <c r="C15" s="99"/>
      <c r="D15" s="99"/>
    </row>
    <row r="16" spans="1:4" ht="21.75" customHeight="1">
      <c r="A16" s="1">
        <f>A14+1</f>
        <v>11</v>
      </c>
      <c r="B16" s="1" t="s">
        <v>5</v>
      </c>
      <c r="C16" s="16" t="s">
        <v>24</v>
      </c>
      <c r="D16" s="8">
        <v>68.5</v>
      </c>
    </row>
    <row r="17" spans="1:4" ht="21.75" customHeight="1">
      <c r="A17" s="1">
        <f>A16+1</f>
        <v>12</v>
      </c>
      <c r="B17" s="1" t="s">
        <v>14</v>
      </c>
      <c r="C17" s="16" t="s">
        <v>25</v>
      </c>
      <c r="D17" s="8">
        <v>68.5</v>
      </c>
    </row>
    <row r="18" spans="1:4" ht="21.75" customHeight="1">
      <c r="A18" s="1">
        <f aca="true" t="shared" si="1" ref="A18:A34">A17+1</f>
        <v>13</v>
      </c>
      <c r="B18" s="9" t="s">
        <v>6</v>
      </c>
      <c r="C18" s="16" t="s">
        <v>26</v>
      </c>
      <c r="D18" s="8">
        <v>68.5</v>
      </c>
    </row>
    <row r="19" spans="1:4" ht="21.75" customHeight="1">
      <c r="A19" s="1">
        <f t="shared" si="1"/>
        <v>14</v>
      </c>
      <c r="B19" s="9" t="s">
        <v>6</v>
      </c>
      <c r="C19" s="16" t="s">
        <v>27</v>
      </c>
      <c r="D19" s="8">
        <v>68.5</v>
      </c>
    </row>
    <row r="20" spans="1:4" ht="21.75" customHeight="1">
      <c r="A20" s="1">
        <f t="shared" si="1"/>
        <v>15</v>
      </c>
      <c r="B20" s="9" t="s">
        <v>6</v>
      </c>
      <c r="C20" s="16" t="s">
        <v>28</v>
      </c>
      <c r="D20" s="8">
        <v>68.5</v>
      </c>
    </row>
    <row r="21" spans="1:4" ht="21.75" customHeight="1">
      <c r="A21" s="1">
        <f t="shared" si="1"/>
        <v>16</v>
      </c>
      <c r="B21" s="9" t="s">
        <v>6</v>
      </c>
      <c r="C21" s="16" t="s">
        <v>29</v>
      </c>
      <c r="D21" s="8">
        <v>68.5</v>
      </c>
    </row>
    <row r="22" spans="1:4" ht="21.75" customHeight="1">
      <c r="A22" s="1">
        <f t="shared" si="1"/>
        <v>17</v>
      </c>
      <c r="B22" s="1" t="s">
        <v>17</v>
      </c>
      <c r="C22" s="16" t="s">
        <v>30</v>
      </c>
      <c r="D22" s="8">
        <v>68.5</v>
      </c>
    </row>
    <row r="23" spans="1:4" ht="21.75" customHeight="1">
      <c r="A23" s="1">
        <f t="shared" si="1"/>
        <v>18</v>
      </c>
      <c r="B23" s="1" t="s">
        <v>7</v>
      </c>
      <c r="C23" s="16" t="s">
        <v>31</v>
      </c>
      <c r="D23" s="8">
        <v>68.5</v>
      </c>
    </row>
    <row r="24" spans="1:4" ht="21.75" customHeight="1">
      <c r="A24" s="1">
        <f t="shared" si="1"/>
        <v>19</v>
      </c>
      <c r="B24" s="1" t="s">
        <v>20</v>
      </c>
      <c r="C24" s="16" t="s">
        <v>32</v>
      </c>
      <c r="D24" s="8">
        <v>68.5</v>
      </c>
    </row>
    <row r="25" spans="1:4" ht="21.75" customHeight="1">
      <c r="A25" s="1">
        <f t="shared" si="1"/>
        <v>20</v>
      </c>
      <c r="B25" s="9" t="s">
        <v>6</v>
      </c>
      <c r="C25" s="16" t="s">
        <v>33</v>
      </c>
      <c r="D25" s="8">
        <v>68.5</v>
      </c>
    </row>
    <row r="26" spans="1:4" ht="54.75" customHeight="1">
      <c r="A26" s="1">
        <f t="shared" si="1"/>
        <v>21</v>
      </c>
      <c r="B26" s="9" t="s">
        <v>6</v>
      </c>
      <c r="C26" s="16" t="s">
        <v>34</v>
      </c>
      <c r="D26" s="8">
        <v>68.5</v>
      </c>
    </row>
    <row r="27" spans="1:4" ht="23.25" customHeight="1">
      <c r="A27" s="1">
        <f t="shared" si="1"/>
        <v>22</v>
      </c>
      <c r="B27" s="1" t="s">
        <v>22</v>
      </c>
      <c r="C27" s="16" t="s">
        <v>35</v>
      </c>
      <c r="D27" s="8">
        <v>68.5</v>
      </c>
    </row>
    <row r="28" spans="1:4" ht="23.25" customHeight="1">
      <c r="A28" s="1">
        <f t="shared" si="1"/>
        <v>23</v>
      </c>
      <c r="B28" s="9" t="s">
        <v>6</v>
      </c>
      <c r="C28" s="16" t="s">
        <v>36</v>
      </c>
      <c r="D28" s="8">
        <v>68.5</v>
      </c>
    </row>
    <row r="29" spans="1:4" ht="23.25" customHeight="1">
      <c r="A29" s="1">
        <f t="shared" si="1"/>
        <v>24</v>
      </c>
      <c r="B29" s="1" t="s">
        <v>8</v>
      </c>
      <c r="C29" s="16" t="s">
        <v>37</v>
      </c>
      <c r="D29" s="8">
        <v>68.5</v>
      </c>
    </row>
    <row r="30" spans="1:4" ht="23.25" customHeight="1">
      <c r="A30" s="1">
        <f t="shared" si="1"/>
        <v>25</v>
      </c>
      <c r="B30" s="9" t="s">
        <v>6</v>
      </c>
      <c r="C30" s="16" t="s">
        <v>38</v>
      </c>
      <c r="D30" s="8">
        <v>68.5</v>
      </c>
    </row>
    <row r="31" spans="1:4" ht="23.25" customHeight="1">
      <c r="A31" s="1">
        <f t="shared" si="1"/>
        <v>26</v>
      </c>
      <c r="B31" s="9" t="s">
        <v>6</v>
      </c>
      <c r="C31" s="16" t="s">
        <v>39</v>
      </c>
      <c r="D31" s="8">
        <v>68.5</v>
      </c>
    </row>
    <row r="32" spans="1:4" ht="23.25" customHeight="1">
      <c r="A32" s="1">
        <f t="shared" si="1"/>
        <v>27</v>
      </c>
      <c r="B32" s="9" t="s">
        <v>6</v>
      </c>
      <c r="C32" s="16" t="s">
        <v>40</v>
      </c>
      <c r="D32" s="8">
        <v>68.5</v>
      </c>
    </row>
    <row r="33" spans="1:4" ht="46.5" customHeight="1">
      <c r="A33" s="1">
        <f t="shared" si="1"/>
        <v>28</v>
      </c>
      <c r="B33" s="1" t="s">
        <v>43</v>
      </c>
      <c r="C33" s="16" t="s">
        <v>41</v>
      </c>
      <c r="D33" s="8">
        <v>68.5</v>
      </c>
    </row>
    <row r="34" spans="1:4" ht="24.75" customHeight="1">
      <c r="A34" s="1">
        <f t="shared" si="1"/>
        <v>29</v>
      </c>
      <c r="B34" s="1" t="s">
        <v>11</v>
      </c>
      <c r="C34" s="16" t="s">
        <v>42</v>
      </c>
      <c r="D34" s="8">
        <v>68.5</v>
      </c>
    </row>
  </sheetData>
  <sheetProtection/>
  <mergeCells count="4">
    <mergeCell ref="A7:D7"/>
    <mergeCell ref="A3:D3"/>
    <mergeCell ref="A15:D15"/>
    <mergeCell ref="A1:D1"/>
  </mergeCells>
  <printOptions/>
  <pageMargins left="0.9055118110236221" right="0.5118110236220472" top="0.984251968503937" bottom="0.984251968503937" header="0.31496062992125984" footer="0.31496062992125984"/>
  <pageSetup horizontalDpi="600" verticalDpi="600" orientation="portrait" paperSize="5" scale="95" r:id="rId1"/>
  <headerFooter>
    <oddHeader>&amp;R&amp;P</oddHeader>
    <oddFooter>&amp;L&amp;6&amp;Z&amp;F&amp;R&amp;8 55 PHCs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85" zoomScaleSheetLayoutView="85" workbookViewId="0" topLeftCell="A4">
      <selection activeCell="A6" sqref="A6:C6"/>
    </sheetView>
  </sheetViews>
  <sheetFormatPr defaultColWidth="9.140625" defaultRowHeight="15"/>
  <cols>
    <col min="1" max="2" width="9.140625" style="29" customWidth="1"/>
    <col min="3" max="3" width="17.7109375" style="25" customWidth="1"/>
    <col min="4" max="4" width="13.8515625" style="30" customWidth="1"/>
    <col min="5" max="5" width="14.7109375" style="25" customWidth="1"/>
    <col min="6" max="6" width="23.7109375" style="25" customWidth="1"/>
    <col min="7" max="16384" width="9.140625" style="25" customWidth="1"/>
  </cols>
  <sheetData>
    <row r="1" spans="1:6" ht="18">
      <c r="A1" s="104" t="s">
        <v>76</v>
      </c>
      <c r="B1" s="104"/>
      <c r="C1" s="104"/>
      <c r="D1" s="104"/>
      <c r="E1" s="104"/>
      <c r="F1" s="104"/>
    </row>
    <row r="2" spans="1:6" ht="15.75" customHeight="1">
      <c r="A2" s="105"/>
      <c r="B2" s="105"/>
      <c r="C2" s="105"/>
      <c r="D2" s="105"/>
      <c r="E2" s="105"/>
      <c r="F2" s="26"/>
    </row>
    <row r="3" spans="1:6" ht="15.75" customHeight="1">
      <c r="A3" s="26"/>
      <c r="B3" s="26"/>
      <c r="C3" s="26"/>
      <c r="D3" s="26"/>
      <c r="E3" s="26"/>
      <c r="F3" s="26"/>
    </row>
    <row r="4" spans="1:6" ht="55.5" customHeight="1">
      <c r="A4" s="24" t="s">
        <v>2</v>
      </c>
      <c r="B4" s="24" t="s">
        <v>3</v>
      </c>
      <c r="C4" s="24" t="s">
        <v>4</v>
      </c>
      <c r="D4" s="27" t="s">
        <v>65</v>
      </c>
      <c r="E4" s="27" t="s">
        <v>66</v>
      </c>
      <c r="F4" s="27" t="s">
        <v>75</v>
      </c>
    </row>
    <row r="5" spans="1:17" ht="38.25" customHeight="1">
      <c r="A5" s="101" t="s">
        <v>44</v>
      </c>
      <c r="B5" s="102"/>
      <c r="C5" s="102"/>
      <c r="D5" s="102"/>
      <c r="E5" s="102"/>
      <c r="F5" s="103"/>
      <c r="L5" s="32"/>
      <c r="M5" s="32"/>
      <c r="N5" s="33"/>
      <c r="O5" s="32"/>
      <c r="P5" s="32"/>
      <c r="Q5" s="32"/>
    </row>
    <row r="6" spans="1:6" s="28" customFormat="1" ht="60" customHeight="1">
      <c r="A6" s="35">
        <v>1</v>
      </c>
      <c r="B6" s="36" t="s">
        <v>10</v>
      </c>
      <c r="C6" s="37" t="s">
        <v>67</v>
      </c>
      <c r="D6" s="38">
        <v>40</v>
      </c>
      <c r="E6" s="39">
        <v>32.64</v>
      </c>
      <c r="F6" s="34" t="s">
        <v>68</v>
      </c>
    </row>
    <row r="7" spans="1:6" s="28" customFormat="1" ht="27.75" customHeight="1">
      <c r="A7" s="101" t="s">
        <v>46</v>
      </c>
      <c r="B7" s="102"/>
      <c r="C7" s="102"/>
      <c r="D7" s="102"/>
      <c r="E7" s="102"/>
      <c r="F7" s="103"/>
    </row>
    <row r="8" spans="1:6" s="28" customFormat="1" ht="99" customHeight="1">
      <c r="A8" s="35">
        <v>2</v>
      </c>
      <c r="B8" s="36" t="s">
        <v>14</v>
      </c>
      <c r="C8" s="37" t="s">
        <v>69</v>
      </c>
      <c r="D8" s="38">
        <v>68.5</v>
      </c>
      <c r="E8" s="39">
        <v>7.5</v>
      </c>
      <c r="F8" s="34" t="s">
        <v>70</v>
      </c>
    </row>
    <row r="9" spans="1:6" s="28" customFormat="1" ht="47.25" customHeight="1">
      <c r="A9" s="35">
        <v>3</v>
      </c>
      <c r="B9" s="36" t="s">
        <v>17</v>
      </c>
      <c r="C9" s="37" t="s">
        <v>71</v>
      </c>
      <c r="D9" s="38">
        <v>68.5</v>
      </c>
      <c r="E9" s="39">
        <v>18.12</v>
      </c>
      <c r="F9" s="34" t="s">
        <v>72</v>
      </c>
    </row>
    <row r="10" spans="1:6" ht="48" customHeight="1">
      <c r="A10" s="35">
        <v>4</v>
      </c>
      <c r="B10" s="36" t="s">
        <v>20</v>
      </c>
      <c r="C10" s="37" t="s">
        <v>73</v>
      </c>
      <c r="D10" s="38">
        <v>68.5</v>
      </c>
      <c r="E10" s="39">
        <v>31.37</v>
      </c>
      <c r="F10" s="34" t="s">
        <v>74</v>
      </c>
    </row>
  </sheetData>
  <sheetProtection/>
  <mergeCells count="4">
    <mergeCell ref="A5:F5"/>
    <mergeCell ref="A7:F7"/>
    <mergeCell ref="A1:F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  <headerFooter>
    <oddFooter>&amp;L&amp;6&amp;Z&amp;F&amp;R&amp;8 94 PHCs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R18" sqref="R18:W31"/>
      <selection pane="bottomLeft" activeCell="C6" sqref="C6"/>
    </sheetView>
  </sheetViews>
  <sheetFormatPr defaultColWidth="9.140625" defaultRowHeight="15"/>
  <cols>
    <col min="1" max="1" width="5.28125" style="58" customWidth="1"/>
    <col min="2" max="3" width="14.140625" style="59" customWidth="1"/>
    <col min="4" max="4" width="12.421875" style="59" customWidth="1"/>
    <col min="5" max="5" width="12.8515625" style="59" customWidth="1"/>
    <col min="6" max="6" width="23.28125" style="59" customWidth="1"/>
    <col min="7" max="16384" width="9.140625" style="51" customWidth="1"/>
  </cols>
  <sheetData>
    <row r="2" spans="1:6" ht="37.5" customHeight="1">
      <c r="A2" s="107" t="s">
        <v>87</v>
      </c>
      <c r="B2" s="107"/>
      <c r="C2" s="107"/>
      <c r="D2" s="107"/>
      <c r="E2" s="107"/>
      <c r="F2" s="107"/>
    </row>
    <row r="3" spans="1:6" ht="43.5" customHeight="1">
      <c r="A3" s="60" t="s">
        <v>2</v>
      </c>
      <c r="B3" s="60" t="s">
        <v>3</v>
      </c>
      <c r="C3" s="60" t="s">
        <v>4</v>
      </c>
      <c r="D3" s="60" t="s">
        <v>86</v>
      </c>
      <c r="E3" s="60" t="s">
        <v>79</v>
      </c>
      <c r="F3" s="60" t="s">
        <v>80</v>
      </c>
    </row>
    <row r="4" spans="1:6" ht="28.5" customHeight="1">
      <c r="A4" s="106" t="s">
        <v>44</v>
      </c>
      <c r="B4" s="106"/>
      <c r="C4" s="106"/>
      <c r="D4" s="106"/>
      <c r="E4" s="106"/>
      <c r="F4" s="106"/>
    </row>
    <row r="5" spans="1:6" ht="46.5" customHeight="1">
      <c r="A5" s="52">
        <v>1</v>
      </c>
      <c r="B5" s="53" t="s">
        <v>10</v>
      </c>
      <c r="C5" s="57" t="s">
        <v>67</v>
      </c>
      <c r="D5" s="54">
        <v>40</v>
      </c>
      <c r="E5" s="54">
        <v>47.08</v>
      </c>
      <c r="F5" s="56" t="s">
        <v>68</v>
      </c>
    </row>
    <row r="6" spans="1:6" ht="24" customHeight="1">
      <c r="A6" s="52">
        <v>2</v>
      </c>
      <c r="B6" s="53" t="s">
        <v>43</v>
      </c>
      <c r="C6" s="57" t="s">
        <v>84</v>
      </c>
      <c r="D6" s="54">
        <v>40</v>
      </c>
      <c r="E6" s="54">
        <v>47</v>
      </c>
      <c r="F6" s="56" t="s">
        <v>85</v>
      </c>
    </row>
    <row r="7" spans="1:6" ht="24" customHeight="1">
      <c r="A7" s="106" t="s">
        <v>45</v>
      </c>
      <c r="B7" s="106"/>
      <c r="C7" s="106"/>
      <c r="D7" s="106"/>
      <c r="E7" s="106"/>
      <c r="F7" s="106"/>
    </row>
    <row r="8" spans="1:6" ht="51">
      <c r="A8" s="52">
        <v>3</v>
      </c>
      <c r="B8" s="53" t="s">
        <v>8</v>
      </c>
      <c r="C8" s="55" t="s">
        <v>83</v>
      </c>
      <c r="D8" s="54">
        <v>40</v>
      </c>
      <c r="E8" s="54">
        <v>47</v>
      </c>
      <c r="F8" s="56" t="s">
        <v>68</v>
      </c>
    </row>
    <row r="9" spans="1:6" ht="12.75">
      <c r="A9" s="106" t="s">
        <v>46</v>
      </c>
      <c r="B9" s="106"/>
      <c r="C9" s="106"/>
      <c r="D9" s="106"/>
      <c r="E9" s="106"/>
      <c r="F9" s="106"/>
    </row>
    <row r="10" spans="1:6" ht="51" customHeight="1">
      <c r="A10" s="52">
        <v>4</v>
      </c>
      <c r="B10" s="53" t="s">
        <v>20</v>
      </c>
      <c r="C10" s="55" t="s">
        <v>81</v>
      </c>
      <c r="D10" s="54">
        <v>68.5</v>
      </c>
      <c r="E10" s="54">
        <v>93.5</v>
      </c>
      <c r="F10" s="56" t="s">
        <v>82</v>
      </c>
    </row>
  </sheetData>
  <sheetProtection/>
  <mergeCells count="4">
    <mergeCell ref="A4:F4"/>
    <mergeCell ref="A7:F7"/>
    <mergeCell ref="A9:F9"/>
    <mergeCell ref="A2:F2"/>
  </mergeCells>
  <printOptions horizontalCentered="1"/>
  <pageMargins left="0.47244094488189" right="0.196850393700787" top="0.748031496062992" bottom="0.866141732283465" header="0.511811023622047" footer="0.511811023622047"/>
  <pageSetup horizontalDpi="600" verticalDpi="600" orientation="portrait" paperSize="5" r:id="rId2"/>
  <headerFooter alignWithMargins="0">
    <oddHeader>&amp;R&amp;P</oddHeader>
    <oddFooter>&amp;L&amp;6&amp;Z&amp;F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</dc:creator>
  <cp:keywords/>
  <dc:description/>
  <cp:lastModifiedBy>DELL</cp:lastModifiedBy>
  <cp:lastPrinted>2016-02-04T07:13:17Z</cp:lastPrinted>
  <dcterms:created xsi:type="dcterms:W3CDTF">2011-04-21T06:48:19Z</dcterms:created>
  <dcterms:modified xsi:type="dcterms:W3CDTF">2016-02-04T09:11:53Z</dcterms:modified>
  <cp:category/>
  <cp:version/>
  <cp:contentType/>
  <cp:contentStatus/>
</cp:coreProperties>
</file>